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4EF4D9FA-9BC2-4F1F-966C-453111592E54}" xr6:coauthVersionLast="45" xr6:coauthVersionMax="47" xr10:uidLastSave="{00000000-0000-0000-0000-000000000000}"/>
  <bookViews>
    <workbookView xWindow="-98" yWindow="-98" windowWidth="19396" windowHeight="102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W10" i="2" l="1"/>
  <c r="X10" i="2"/>
  <c r="W11" i="2"/>
  <c r="X11" i="2"/>
  <c r="W12" i="2"/>
  <c r="X12" i="2"/>
  <c r="W13" i="2"/>
  <c r="X13" i="2"/>
  <c r="W14" i="2"/>
  <c r="X14" i="2"/>
  <c r="W15" i="2"/>
  <c r="X15" i="2"/>
  <c r="W16" i="2"/>
  <c r="X16" i="2"/>
  <c r="W17" i="2"/>
  <c r="X17" i="2"/>
  <c r="W18" i="2"/>
  <c r="X18" i="2"/>
  <c r="W19" i="2"/>
  <c r="X19" i="2"/>
  <c r="W20" i="2"/>
  <c r="X20" i="2"/>
  <c r="W21" i="2"/>
  <c r="X21" i="2"/>
  <c r="W22" i="2"/>
  <c r="X22" i="2"/>
  <c r="W23" i="2"/>
  <c r="X23" i="2"/>
  <c r="W24" i="2"/>
  <c r="X24" i="2"/>
  <c r="W25" i="2"/>
  <c r="X25" i="2"/>
  <c r="W26" i="2"/>
  <c r="X26" i="2"/>
  <c r="W27" i="2"/>
  <c r="X27" i="2"/>
  <c r="W28" i="2"/>
  <c r="X28" i="2"/>
  <c r="W29" i="2"/>
  <c r="X29" i="2"/>
  <c r="W30" i="2"/>
  <c r="X30" i="2"/>
  <c r="W31" i="2"/>
  <c r="X31" i="2"/>
  <c r="W32" i="2"/>
  <c r="X32" i="2"/>
  <c r="W33" i="2"/>
  <c r="X33" i="2"/>
  <c r="W34" i="2"/>
  <c r="X34" i="2"/>
  <c r="W35" i="2"/>
  <c r="X35" i="2"/>
  <c r="P17" i="2"/>
  <c r="P14" i="2" l="1"/>
  <c r="P15" i="2"/>
  <c r="P16" i="2"/>
  <c r="P18" i="2"/>
  <c r="P19" i="2"/>
  <c r="P20" i="2"/>
  <c r="P21" i="2"/>
  <c r="P22" i="2"/>
  <c r="P23" i="2"/>
  <c r="P24" i="2"/>
  <c r="P25" i="2"/>
  <c r="P26" i="2"/>
  <c r="P27" i="2"/>
  <c r="P28" i="2"/>
  <c r="P29" i="2"/>
  <c r="P30" i="2"/>
  <c r="P31" i="2"/>
  <c r="P32" i="2"/>
  <c r="P33" i="2"/>
  <c r="P34" i="2"/>
  <c r="P35" i="2"/>
  <c r="W9" i="2" l="1"/>
  <c r="P10" i="2"/>
  <c r="P11" i="2"/>
  <c r="P12" i="2"/>
  <c r="P13" i="2"/>
  <c r="P9" i="2"/>
  <c r="X9" i="2" l="1"/>
</calcChain>
</file>

<file path=xl/sharedStrings.xml><?xml version="1.0" encoding="utf-8"?>
<sst xmlns="http://schemas.openxmlformats.org/spreadsheetml/2006/main" count="109" uniqueCount="103">
  <si>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</si>
  <si>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</si>
  <si>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</si>
  <si>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</si>
  <si>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</si>
  <si>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</si>
  <si>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</si>
  <si>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</si>
  <si>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</si>
  <si>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</si>
  <si>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</si>
  <si>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</si>
  <si>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</si>
  <si>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</si>
  <si>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</si>
  <si>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</si>
  <si>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</si>
  <si>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t>Evaluation Criteria for Manufacturers of Medical Devices, Surgical Disposibles and Sutures for Government MCC 2025-26</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</si>
  <si>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</si>
  <si>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ISO 14001 certificate of the facility where the quoted product is manufactured, issued by PNAC accredited body (duly attested by senior executive of the firm).                          
</t>
    </r>
    <r>
      <rPr>
        <b/>
        <sz val="9"/>
        <rFont val="Times New Roman"/>
        <family val="1"/>
      </rPr>
      <t>Online verification link shall be provided.</t>
    </r>
  </si>
  <si>
    <r>
      <t xml:space="preserve">Valid ISO 13485 certificate of the facility where the quoted product is manufactured, (duly attested by senior executive of the firm).    
</t>
    </r>
    <r>
      <rPr>
        <b/>
        <sz val="9"/>
        <rFont val="Times New Roman"/>
        <family val="1"/>
      </rPr>
      <t>Online verification link shall be provided.</t>
    </r>
    <r>
      <rPr>
        <sz val="9"/>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</si>
  <si>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9"/>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</si>
  <si>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rFont val="Times New Roman"/>
        <family val="1"/>
      </rPr>
      <t xml:space="preserve">
(The document shall be attested by a Senior executive of the firm)</t>
    </r>
  </si>
  <si>
    <r>
      <t xml:space="preserve">Adherence to Good Storage practices (GSP) for Raw material, In-process and Finished Goods.
</t>
    </r>
    <r>
      <rPr>
        <b/>
        <sz val="9"/>
        <rFont val="Times New Roman"/>
        <family val="1"/>
      </rPr>
      <t xml:space="preserve">(as evaluated at the time of inspection by the MCC expert/s). Non adherence to GSP shall lead to disqualification of the firm.
</t>
    </r>
    <r>
      <rPr>
        <sz val="9"/>
        <rFont val="Times New Roman"/>
        <family val="1"/>
      </rPr>
      <t xml:space="preserve">
</t>
    </r>
  </si>
  <si>
    <r>
      <t xml:space="preserve">Adherence to Current Good Manufacturing Practices (cGMP) in line with the DRAP regulations.
</t>
    </r>
    <r>
      <rPr>
        <b/>
        <sz val="9"/>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</si>
  <si>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9"/>
        <rFont val="Times New Roman"/>
        <family val="1"/>
      </rPr>
      <t>(As evaluated by the MCC expert/s at the time of inspection). 
Non-availability or non-functionality of the HVAC system and/or  testing, and logs shall lead to Disqualification of the relevant section / firm</t>
    </r>
    <r>
      <rPr>
        <sz val="9"/>
        <rFont val="Times New Roman"/>
        <family val="1"/>
      </rPr>
      <t>.</t>
    </r>
  </si>
  <si>
    <r>
      <t xml:space="preserve">Adequate availability of qualified &amp; relevant Human Resource as per the requirements laid down in DRAP regulations.
</t>
    </r>
    <r>
      <rPr>
        <b/>
        <sz val="9"/>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</si>
  <si>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9"/>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9"/>
        <rFont val="Times New Roman"/>
        <family val="1"/>
      </rPr>
      <t xml:space="preserve">       
</t>
    </r>
    <r>
      <rPr>
        <b/>
        <sz val="9"/>
        <rFont val="Times New Roman"/>
        <family val="1"/>
      </rPr>
      <t xml:space="preserve">(Certificate Duly attested by Senior Executive of the firm)
</t>
    </r>
  </si>
  <si>
    <r>
      <t xml:space="preserve">Certificate of Analysis of raw material from the Principal Manufacturer as mentioned in the goods declaration (GD) provided in column 14, duly attested by the senior executive of the firm.
</t>
    </r>
    <r>
      <rPr>
        <b/>
        <sz val="9"/>
        <rFont val="Times New Roman"/>
        <family val="1"/>
      </rPr>
      <t xml:space="preserve">In case of Non-provision of matching GD the marks for CoA will not be awarded. </t>
    </r>
  </si>
  <si>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9"/>
        <rFont val="Times New Roman"/>
        <family val="1"/>
      </rPr>
      <t xml:space="preserve"> marks for each certification, up to a maximum of 06 marks. 
Certificates on company's own letter heads shall not be acceptable.
(copies of relevant certificates duly attested by the senior executive of the firm)</t>
    </r>
  </si>
  <si>
    <t>20mm, 1/2 circle round bodied taper point
needle, strand length 70cm</t>
  </si>
  <si>
    <t>SURGILINE Surgigut Chromic  (CT224)</t>
  </si>
  <si>
    <t>Catgut Chromic Size 4/0M2 20mm, 1/2 circle round bodied premium taper point 76 cm. (Dz Pack)</t>
  </si>
  <si>
    <t>SURGILINE Surgigut Chromic (CT214)</t>
  </si>
  <si>
    <t xml:space="preserve">Catgut Chromic Size 3/0M3, 20mm, 1/2 circle round bodied premium taper point 76 cm. (Dz Pack) </t>
  </si>
  <si>
    <t>30mm, 1/2 circle round bodied taper point
needle, strand length 70cm</t>
  </si>
  <si>
    <t>SURGILINE Surgigut Chromic (CT220)</t>
  </si>
  <si>
    <t xml:space="preserve">Catgut Chromic Size 2/0M3.5, 30mm 1/2 circle round bodied premium taper point 76cm. (Dz Pack) </t>
  </si>
  <si>
    <t>26mm, 1/2 circle round bodied taper point
needle, strand length 70cm</t>
  </si>
  <si>
    <t>SURGILINE Surgigut Chromic (CT221)</t>
  </si>
  <si>
    <t xml:space="preserve">Catgut Chromic Size 2/0M3.5, 26mm, 1/2 circle round bodied premium taper point 76cm. (Dz Pack) </t>
  </si>
  <si>
    <t>40mm, 1/2 circle round bodied taper point
needle, strand length 70cm</t>
  </si>
  <si>
    <t>SURGILINE Surgigut Chromic  (CTH205)</t>
  </si>
  <si>
    <t>Catgut Chromic Size 0M4, 40mm, 1/2 circle heavy round bodied premium taper point 76cm. (Dz Pack)</t>
  </si>
  <si>
    <t>SURGILINESurgigut Chromic (CT205)</t>
  </si>
  <si>
    <t xml:space="preserve">Catgut Chromic Size 1M5, 40mm, 1/2 circle round bodied premium taper point 76cm. (Dz Pack) </t>
  </si>
  <si>
    <t>SURGILINESurgigut Chromic (CTH201)</t>
  </si>
  <si>
    <t xml:space="preserve">Catgut Chromic Size 2M6, 40mm 1/2 Circle heavy Round Bodied Premium Taperpoint 76cm. (Dz Pack)  </t>
  </si>
  <si>
    <t>30mm, 1/2 circle round bodied taper point
needle, Strand length 75cm</t>
  </si>
  <si>
    <t>SURGILINE Silk Braided (ST209)</t>
  </si>
  <si>
    <t>Silk Braided Size 3/0M2, 30mm 1/2 circle round bodied premium taper point 76cm. (Dz Pack)</t>
  </si>
  <si>
    <t xml:space="preserve">26mm, 1/2 circle round bodied taper point
needle, Strand length 75cm </t>
  </si>
  <si>
    <t>SURGILINE Silk Braided(ST210)</t>
  </si>
  <si>
    <t xml:space="preserve">Silk Braided Size 3/0M2, 26 mm 1/2 circle round bodied premium taper point 76cm. (Dz Pack) </t>
  </si>
  <si>
    <t xml:space="preserve">26mm, 3/8 circle conventional cutting needle, Strand length 45 cm </t>
  </si>
  <si>
    <t>SURGILINE Silk Braided  (SI301)</t>
  </si>
  <si>
    <t>Silk Braided Size 3/0M2, 26mm 3/8 circle triangular body inside cutting 45cm. (Dz Pack)</t>
  </si>
  <si>
    <t xml:space="preserve">26mm, ½ circle round bodied taper point needle, Strand length 75cm </t>
  </si>
  <si>
    <t>SURGILINE Silk Braided  (ST207)</t>
  </si>
  <si>
    <t>Silk Braided Size 2/0M2, 26mm, 1/2 circle round bodied premium taper point 76cm. (Dz Pack)</t>
  </si>
  <si>
    <t xml:space="preserve">30mm, ½ circle round bodied taper point needle, Strand length 75cm </t>
  </si>
  <si>
    <t>SURGILINE Silk Braided(STH202)</t>
  </si>
  <si>
    <t xml:space="preserve"> Silk Braided Size 1M4, 30mm, 1/2 circel heavy round bodied premium taper point 76cm. (Dz Pack) </t>
  </si>
  <si>
    <t xml:space="preserve">40mm, ½ circle round bodied taper point needle, Strand length 75cm </t>
  </si>
  <si>
    <t>SURGILINE Silk Braided (STH201)</t>
  </si>
  <si>
    <t xml:space="preserve">Silk Braided Size 2M5, 40mm, 1/2 circle heavy round bodied premium taper point 76cm. (Dz Pack) </t>
  </si>
  <si>
    <t xml:space="preserve">16mm, 3/8 circle conventional or curved cutting needle, strand length 45cm </t>
  </si>
  <si>
    <t>SURGILINE Surgilene  (NX308)</t>
  </si>
  <si>
    <t>Polypropylene Blue Monofilament, Size 4/0M1.5, 16mm, 3/8 circle, triangular bodied conventional cutting needle taper point , 45cm. (Dz Pack)</t>
  </si>
  <si>
    <t>26mm, 1/2 circle round bodied taper point
double armed needle, strand length 90cm</t>
  </si>
  <si>
    <t>SURGILINE Surgilene (NTD206)</t>
  </si>
  <si>
    <t xml:space="preserve"> Polypropylene Blue Monofilament, Size 4/0M1.5, 26mm, 1/2 circle double round bodied taper point needle, 90cm. (Dz Pack)</t>
  </si>
  <si>
    <t>26mm, 1/2 circle round bodied taper point
double armed needle, strand length 75cm</t>
  </si>
  <si>
    <t>Surgiline  Surgilene  (NTD203)</t>
  </si>
  <si>
    <t>Polypropylene Blue Monofilament, Size 3/0M2, 26mm 1/2 circle double round bodied taper point needle, 90cm. (Dz Pack).</t>
  </si>
  <si>
    <t xml:space="preserve">30mm, 1/2 circle round bodied taper point double armed needle, strand length 90cm </t>
  </si>
  <si>
    <t>SURGILINE Surgilene  (NTD202)</t>
  </si>
  <si>
    <t>Polypropylene Blue Monofilament, Size 3/0M2, 30mm, 1/2 circle double round bodied taper point needle, 90cm. (Dz Pack)</t>
  </si>
  <si>
    <t xml:space="preserve">26mm, 1/2 circle round bodied taper point needle, strand length 75 cm </t>
  </si>
  <si>
    <t>SURGILINE Surgilene (NT206)</t>
  </si>
  <si>
    <t xml:space="preserve">Polypropylene Blue Monofilament, Size 2/0M3, 26mm, 1/2 circle round bodied taper point needle, 75cm. (Dz Pack) </t>
  </si>
  <si>
    <t xml:space="preserve">26mm, 3/8 circle reverse cutting needle, strand length 45cm </t>
  </si>
  <si>
    <t xml:space="preserve">Polypropylene Blue Monofilament, Size 2/0M3, 26mm, 3/8 circle, triangular bodied reverse cutting needle, 45cm. (Dz Pack) </t>
  </si>
  <si>
    <t xml:space="preserve">30mm, 1/2 circle round bodied taper point needle, strand length 75cm </t>
  </si>
  <si>
    <t>SURGILINE Surgilene  (NT205)</t>
  </si>
  <si>
    <t>Polypropylene Blue Monofilament, Size 2/0M3, 30mm, 1/2 circle round bodied taper point needle, 75cm. (Dz Pack)</t>
  </si>
  <si>
    <t xml:space="preserve">60mm, straight cutting needle, strand length 75cm </t>
  </si>
  <si>
    <t>SURGILINE Surgilene (NS002)</t>
  </si>
  <si>
    <t xml:space="preserve">Polypropylene Blue Monofilament, Size 2/0M3, 60mm, triangular bodied straight cutting needle 75cm. (Dz Pack) </t>
  </si>
  <si>
    <t xml:space="preserve">40mm, 1/2 circle round bodied taper point needle, Strand length 75cm </t>
  </si>
  <si>
    <t>SURGILINE Surgilene  (NT204)</t>
  </si>
  <si>
    <t>Polypropylene Blue Monofilament, Size 0M3.5, 40mm, 1/2 circle round bodied taper point needle, 75cm. (Dz Pack)</t>
  </si>
  <si>
    <t>SURGILINE Surgilene  (NT202)</t>
  </si>
  <si>
    <t>Polypropylene Blue Monofilament, Size 1M4, 40mm, 1/2 circle round bodied taper point needle, 75cm. (Dz Pack)</t>
  </si>
  <si>
    <t>Non formulary</t>
  </si>
  <si>
    <r>
      <rPr>
        <b/>
        <sz val="11"/>
        <rFont val="Calibri"/>
        <family val="2"/>
        <scheme val="minor"/>
      </rPr>
      <t>17mm</t>
    </r>
    <r>
      <rPr>
        <sz val="11"/>
        <rFont val="Calibri"/>
        <family val="2"/>
        <scheme val="minor"/>
      </rPr>
      <t xml:space="preserve">, ½ circle round bodied taper point needle, strand length 75cm </t>
    </r>
  </si>
  <si>
    <r>
      <t xml:space="preserve">Silk Braided Size 4/0M1.5, </t>
    </r>
    <r>
      <rPr>
        <b/>
        <sz val="11"/>
        <rFont val="Calibri"/>
        <family val="2"/>
        <scheme val="minor"/>
      </rPr>
      <t>16mm</t>
    </r>
    <r>
      <rPr>
        <sz val="11"/>
        <rFont val="Calibri"/>
        <family val="2"/>
        <scheme val="minor"/>
      </rPr>
      <t xml:space="preserve">, 1/2 circle round bodied premium taper point 76cm. (Dz Pack) </t>
    </r>
    <r>
      <rPr>
        <b/>
        <i/>
        <sz val="11"/>
        <rFont val="Calibri"/>
        <family val="2"/>
        <scheme val="minor"/>
      </rPr>
      <t>(Since needle length with small variation doesnot impact in surgery so, we quoted our code with needle length nearest to the required length in tender specs)</t>
    </r>
  </si>
  <si>
    <r>
      <rPr>
        <b/>
        <sz val="11"/>
        <rFont val="Calibri"/>
        <family val="2"/>
        <scheme val="minor"/>
      </rPr>
      <t>31mm</t>
    </r>
    <r>
      <rPr>
        <sz val="11"/>
        <rFont val="Calibri"/>
        <family val="2"/>
        <scheme val="minor"/>
      </rPr>
      <t xml:space="preserve">, ½ circle round bodied taper point needle, Strand length 75cm </t>
    </r>
  </si>
  <si>
    <r>
      <t xml:space="preserve">Silk Braided Size 2/0M2, </t>
    </r>
    <r>
      <rPr>
        <b/>
        <sz val="11"/>
        <rFont val="Calibri"/>
        <family val="2"/>
        <scheme val="minor"/>
      </rPr>
      <t>30mm</t>
    </r>
    <r>
      <rPr>
        <sz val="11"/>
        <rFont val="Calibri"/>
        <family val="2"/>
        <scheme val="minor"/>
      </rPr>
      <t xml:space="preserve">, 1/2 circle round bodied premium taper point 76cm. (Dz Pack) </t>
    </r>
    <r>
      <rPr>
        <b/>
        <i/>
        <sz val="11"/>
        <rFont val="Calibri"/>
        <family val="2"/>
        <scheme val="minor"/>
      </rPr>
      <t>(Since needle length with small variation doesnot impact in surgery so, we quoted our code with needle length nearest to the required length in tender specs)</t>
    </r>
  </si>
  <si>
    <r>
      <rPr>
        <b/>
        <sz val="11"/>
        <rFont val="Calibri"/>
        <family val="2"/>
        <scheme val="minor"/>
      </rPr>
      <t>31mm</t>
    </r>
    <r>
      <rPr>
        <sz val="11"/>
        <rFont val="Calibri"/>
        <family val="2"/>
        <scheme val="minor"/>
      </rPr>
      <t xml:space="preserve">, ½ circle round bodied needle, Strand length 75cm </t>
    </r>
  </si>
  <si>
    <r>
      <t xml:space="preserve">Silk Braided Size 0M3.5, </t>
    </r>
    <r>
      <rPr>
        <b/>
        <sz val="11"/>
        <rFont val="Calibri"/>
        <family val="2"/>
        <scheme val="minor"/>
      </rPr>
      <t>30mm</t>
    </r>
    <r>
      <rPr>
        <sz val="11"/>
        <rFont val="Calibri"/>
        <family val="2"/>
        <scheme val="minor"/>
      </rPr>
      <t>, 1/2 circle round bodied premium taper point 76cm. (Dz Pack)</t>
    </r>
    <r>
      <rPr>
        <i/>
        <sz val="11"/>
        <rFont val="Calibri"/>
        <family val="2"/>
        <scheme val="minor"/>
      </rPr>
      <t xml:space="preserve"> </t>
    </r>
    <r>
      <rPr>
        <b/>
        <i/>
        <sz val="11"/>
        <rFont val="Calibri"/>
        <family val="2"/>
        <scheme val="minor"/>
      </rPr>
      <t>(Since needle length with small variation doesnot impact in surgery so, we quoted our code with needle length nearest to the required length in tender specs)</t>
    </r>
  </si>
  <si>
    <t>SURGILINE Surgilene (NR302)</t>
  </si>
  <si>
    <t>VIKOR HEALTHCARE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</si>
</sst>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4"/>
      <name val="Calibri"/>
      <family val="2"/>
      <scheme val="minor"/>
    </font>
    <font>
      <u/>
      <sz val="11"/>
      <color theme="10"/>
      <name val="Calibri"/>
      <family val="2"/>
      <scheme val="minor"/>
    </font>
    <font>
      <u/>
      <sz val="11"/>
      <color theme="11"/>
      <name val="Calibri"/>
      <family val="2"/>
      <scheme val="minor"/>
    </font>
    <font>
      <b/>
      <sz val="12"/>
      <name val="Calibri"/>
      <family val="2"/>
      <scheme val="minor"/>
    </font>
    <font>
      <sz val="9"/>
      <name val="Times New Roman"/>
      <family val="1"/>
    </font>
    <font>
      <b/>
      <sz val="9"/>
      <name val="Times New Roman"/>
      <family val="1"/>
    </font>
    <font>
      <sz val="10"/>
      <color theme="1"/>
      <name val="Calibri"/>
      <family val="2"/>
      <scheme val="minor"/>
    </font>
    <font>
      <b/>
      <sz val="10"/>
      <name val="Calibri Light"/>
      <family val="1"/>
      <scheme val="major"/>
    </font>
    <font>
      <b/>
      <sz val="10"/>
      <name val="Calibri"/>
      <family val="2"/>
      <scheme val="minor"/>
    </font>
    <font>
      <sz val="10"/>
      <name val="Calibri"/>
      <family val="2"/>
      <scheme val="minor"/>
    </font>
    <font>
      <b/>
      <sz val="9"/>
      <name val="Calibri"/>
      <family val="2"/>
      <scheme val="minor"/>
    </font>
    <font>
      <b/>
      <sz val="9"/>
      <name val="Calibri Light"/>
      <family val="1"/>
      <scheme val="major"/>
    </font>
    <font>
      <sz val="9"/>
      <color theme="1"/>
      <name val="Calibri"/>
      <family val="2"/>
      <scheme val="minor"/>
    </font>
    <font>
      <b/>
      <sz val="10"/>
      <color theme="1"/>
      <name val="Calibri"/>
      <family val="2"/>
      <scheme val="minor"/>
    </font>
    <font>
      <b/>
      <sz val="16"/>
      <color theme="1"/>
      <name val="Calibri"/>
      <family val="2"/>
      <scheme val="minor"/>
    </font>
    <font>
      <b/>
      <sz val="11"/>
      <name val="Calibri Light"/>
      <family val="1"/>
      <scheme val="major"/>
    </font>
    <font>
      <b/>
      <sz val="11"/>
      <name val="Calibri Light"/>
      <family val="2"/>
      <scheme val="major"/>
    </font>
    <font>
      <b/>
      <sz val="11"/>
      <name val="Calibri"/>
      <family val="2"/>
      <scheme val="minor"/>
    </font>
    <font>
      <sz val="11"/>
      <name val="Calibri"/>
      <family val="2"/>
      <scheme val="minor"/>
    </font>
    <font>
      <sz val="9"/>
      <name val="Calibri"/>
      <family val="2"/>
      <scheme val="minor"/>
    </font>
    <font>
      <b/>
      <i/>
      <sz val="11"/>
      <name val="Calibri"/>
      <family val="2"/>
      <scheme val="minor"/>
    </font>
    <font>
      <i/>
      <sz val="11"/>
      <name val="Calibri"/>
      <family val="2"/>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55">
    <xf numFmtId="0" fontId="0" fillId="0" borderId="0" xfId="0"/>
    <xf numFmtId="0" fontId="5" fillId="0" borderId="1" xfId="0" applyFont="1" applyFill="1" applyBorder="1" applyAlignment="1">
      <alignment horizontal="left" vertical="top"/>
    </xf>
    <xf numFmtId="0" fontId="5" fillId="0" borderId="2" xfId="0" applyFont="1" applyFill="1" applyBorder="1" applyAlignment="1">
      <alignment vertical="top" wrapText="1"/>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0" xfId="0" applyFont="1" applyFill="1" applyAlignment="1">
      <alignment horizontal="left" vertical="top"/>
    </xf>
    <xf numFmtId="0" fontId="5" fillId="0" borderId="0" xfId="0" applyFont="1" applyAlignment="1">
      <alignment horizontal="left" vertical="top"/>
    </xf>
    <xf numFmtId="0" fontId="7" fillId="0" borderId="0" xfId="0" applyFont="1" applyAlignment="1">
      <alignment wrapText="1"/>
    </xf>
    <xf numFmtId="0" fontId="8" fillId="0" borderId="1" xfId="0" applyFont="1" applyFill="1" applyBorder="1" applyAlignment="1">
      <alignment horizontal="center" vertical="center" wrapText="1"/>
    </xf>
    <xf numFmtId="0" fontId="7" fillId="0" borderId="0" xfId="0" applyFont="1" applyAlignment="1"/>
    <xf numFmtId="0" fontId="9" fillId="0" borderId="1" xfId="0" applyFont="1" applyFill="1" applyBorder="1" applyAlignment="1">
      <alignment horizontal="center" vertical="center"/>
    </xf>
    <xf numFmtId="0" fontId="11" fillId="0" borderId="1" xfId="0" applyFont="1" applyFill="1" applyBorder="1"/>
    <xf numFmtId="0" fontId="12" fillId="0" borderId="1" xfId="0" applyFont="1" applyFill="1" applyBorder="1" applyAlignment="1">
      <alignment horizontal="left" vertical="top" wrapText="1"/>
    </xf>
    <xf numFmtId="0" fontId="11" fillId="0" borderId="0" xfId="0" applyFont="1"/>
    <xf numFmtId="0" fontId="13" fillId="0" borderId="1" xfId="0" applyFont="1" applyBorder="1" applyAlignment="1">
      <alignment horizontal="center" vertical="top"/>
    </xf>
    <xf numFmtId="0" fontId="13" fillId="0" borderId="0" xfId="0" applyFont="1"/>
    <xf numFmtId="0" fontId="9" fillId="0" borderId="1" xfId="0" applyFont="1" applyFill="1" applyBorder="1" applyAlignment="1">
      <alignment horizontal="center" vertical="center" wrapText="1"/>
    </xf>
    <xf numFmtId="0" fontId="10" fillId="0" borderId="1" xfId="0" applyFont="1" applyFill="1" applyBorder="1" applyAlignment="1">
      <alignment vertical="center"/>
    </xf>
    <xf numFmtId="0" fontId="7" fillId="0" borderId="0" xfId="0" applyFont="1" applyAlignment="1">
      <alignment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4" fillId="0" borderId="0" xfId="0" applyFont="1" applyAlignment="1">
      <alignment horizontal="center" vertical="center"/>
    </xf>
    <xf numFmtId="0" fontId="15" fillId="0" borderId="0" xfId="0" applyFont="1" applyAlignment="1"/>
    <xf numFmtId="0" fontId="16" fillId="0" borderId="1" xfId="0" applyFont="1" applyFill="1" applyBorder="1" applyAlignment="1">
      <alignment horizontal="left" vertical="top" wrapText="1"/>
    </xf>
    <xf numFmtId="0" fontId="17"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0" fillId="0" borderId="1" xfId="0" applyFont="1" applyBorder="1" applyAlignment="1">
      <alignment horizontal="left" vertical="top" wrapText="1"/>
    </xf>
    <xf numFmtId="0" fontId="0" fillId="0" borderId="1" xfId="0" applyFont="1" applyBorder="1" applyAlignment="1">
      <alignment vertical="top" wrapText="1"/>
    </xf>
    <xf numFmtId="0" fontId="0" fillId="0" borderId="1" xfId="0" applyFont="1" applyBorder="1" applyAlignment="1">
      <alignment horizontal="center" vertical="top" wrapText="1"/>
    </xf>
    <xf numFmtId="0" fontId="19" fillId="0" borderId="1" xfId="0" applyFont="1" applyFill="1" applyBorder="1" applyAlignment="1">
      <alignment horizontal="center" vertical="center"/>
    </xf>
    <xf numFmtId="0" fontId="19" fillId="0" borderId="1" xfId="0" applyFont="1" applyBorder="1" applyAlignment="1">
      <alignment vertical="top" wrapText="1"/>
    </xf>
    <xf numFmtId="0" fontId="0" fillId="0" borderId="1" xfId="0" applyFont="1" applyBorder="1" applyAlignment="1">
      <alignment horizontal="center" vertical="center"/>
    </xf>
    <xf numFmtId="0" fontId="19" fillId="0" borderId="1" xfId="0" applyFont="1" applyBorder="1" applyAlignment="1">
      <alignment horizontal="left" vertical="top" wrapText="1"/>
    </xf>
    <xf numFmtId="0" fontId="19" fillId="0" borderId="1" xfId="0" applyFont="1" applyBorder="1" applyAlignment="1">
      <alignment horizontal="center" vertical="top"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2" xfId="0" applyFont="1" applyFill="1" applyBorder="1" applyAlignment="1">
      <alignment horizontal="left" vertical="top"/>
    </xf>
    <xf numFmtId="0" fontId="5" fillId="0" borderId="3" xfId="0" applyFont="1" applyFill="1" applyBorder="1" applyAlignment="1">
      <alignment horizontal="left" vertical="top"/>
    </xf>
    <xf numFmtId="0" fontId="5" fillId="0" borderId="4" xfId="0" applyFont="1" applyFill="1" applyBorder="1" applyAlignment="1">
      <alignment horizontal="left" vertical="top"/>
    </xf>
    <xf numFmtId="0" fontId="1" fillId="0" borderId="1" xfId="0" applyFont="1" applyFill="1" applyBorder="1" applyAlignment="1">
      <alignment horizontal="center"/>
    </xf>
    <xf numFmtId="0" fontId="10"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right"/>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0" fillId="0" borderId="1" xfId="0" applyFont="1" applyBorder="1" applyAlignment="1">
      <alignment horizontal="center" vertical="top"/>
    </xf>
    <xf numFmtId="0" fontId="20" fillId="0" borderId="1" xfId="0" applyFont="1" applyBorder="1" applyAlignment="1">
      <alignment horizontal="center" vertical="top" wrapText="1"/>
    </xf>
    <xf numFmtId="0" fontId="1" fillId="0" borderId="1" xfId="0" applyFont="1" applyFill="1" applyBorder="1" applyAlignment="1">
      <alignment horizontal="lef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X60"/>
  <sheetViews>
    <sheetView tabSelected="1" zoomScale="55" zoomScaleNormal="55" zoomScalePageLayoutView="90" workbookViewId="0">
      <selection activeCell="A2" sqref="A2:XFD7"/>
    </sheetView>
  </sheetViews>
  <sheetFormatPr defaultColWidth="8.53125" defaultRowHeight="14.25" x14ac:dyDescent="0.45"/>
  <cols>
    <col min="5" max="5" width="40.19921875" style="7" bestFit="1" customWidth="1"/>
    <col min="6" max="6" width="30.19921875" style="7" bestFit="1" customWidth="1"/>
    <col min="7" max="7" width="18" style="7" bestFit="1" customWidth="1"/>
    <col min="8" max="8" width="18.53125" customWidth="1"/>
    <col min="9" max="9" width="16.1328125" customWidth="1"/>
    <col min="10" max="10" width="18.86328125" customWidth="1"/>
    <col min="11" max="11" width="36.1328125" customWidth="1"/>
    <col min="12" max="13" width="19.1328125" customWidth="1"/>
    <col min="14" max="14" width="23.53125" customWidth="1"/>
    <col min="15" max="15" width="20.53125" customWidth="1"/>
    <col min="16" max="16" width="15.53125" customWidth="1"/>
    <col min="17" max="17" width="54.796875" customWidth="1"/>
    <col min="18" max="18" width="19.53125" customWidth="1"/>
    <col min="19" max="19" width="46.1328125" customWidth="1"/>
    <col min="20" max="20" width="50.46484375" customWidth="1"/>
    <col min="21" max="21" width="19.1328125" customWidth="1"/>
    <col min="22" max="22" width="17.53125" customWidth="1"/>
    <col min="23" max="23" width="21.1328125" customWidth="1"/>
    <col min="24" max="24" width="25.53125" customWidth="1"/>
  </cols>
  <sheetData>
    <row r="2" spans="3:24" ht="36.4" customHeight="1" x14ac:dyDescent="0.55000000000000004">
      <c r="C2" s="45" t="s">
        <v>17</v>
      </c>
      <c r="D2" s="45"/>
      <c r="E2" s="45"/>
      <c r="F2" s="45"/>
      <c r="G2" s="45"/>
      <c r="H2" s="45"/>
      <c r="I2" s="45"/>
      <c r="J2" s="45"/>
      <c r="K2" s="45"/>
      <c r="L2" s="45"/>
      <c r="M2" s="45"/>
      <c r="N2" s="45"/>
      <c r="O2" s="45"/>
      <c r="P2" s="45"/>
      <c r="Q2" s="45"/>
      <c r="R2" s="45"/>
      <c r="S2" s="45"/>
      <c r="T2" s="45"/>
      <c r="U2" s="45"/>
      <c r="V2" s="45"/>
      <c r="W2" s="45"/>
      <c r="X2" s="45"/>
    </row>
    <row r="3" spans="3:24" ht="36.4" customHeight="1" x14ac:dyDescent="0.5">
      <c r="C3" s="48" t="s">
        <v>15</v>
      </c>
      <c r="D3" s="48"/>
      <c r="E3" s="48"/>
      <c r="F3" s="48"/>
      <c r="G3" s="48"/>
      <c r="H3" s="48"/>
      <c r="I3" s="54" t="s">
        <v>102</v>
      </c>
      <c r="J3" s="54"/>
      <c r="K3" s="54"/>
      <c r="L3" s="54"/>
      <c r="M3" s="54"/>
      <c r="N3" s="54"/>
      <c r="O3" s="54"/>
      <c r="P3" s="54"/>
      <c r="Q3" s="54"/>
      <c r="R3" s="54"/>
      <c r="S3" s="54"/>
      <c r="T3" s="54"/>
      <c r="U3" s="54"/>
      <c r="V3" s="54"/>
      <c r="W3" s="54"/>
      <c r="X3" s="54"/>
    </row>
    <row r="4" spans="3:24" s="18" customFormat="1" ht="36.4" customHeight="1" x14ac:dyDescent="0.45">
      <c r="C4" s="17"/>
      <c r="D4" s="47" t="s">
        <v>9</v>
      </c>
      <c r="E4" s="47"/>
      <c r="F4" s="47"/>
      <c r="G4" s="47"/>
      <c r="H4" s="47" t="s">
        <v>10</v>
      </c>
      <c r="I4" s="47"/>
      <c r="J4" s="47"/>
      <c r="K4" s="47"/>
      <c r="L4" s="47"/>
      <c r="M4" s="47"/>
      <c r="N4" s="47"/>
      <c r="O4" s="47"/>
      <c r="P4" s="47"/>
      <c r="Q4" s="47"/>
      <c r="R4" s="47"/>
      <c r="S4" s="47"/>
      <c r="T4" s="47"/>
      <c r="U4" s="47"/>
      <c r="V4" s="47"/>
      <c r="W4" s="47"/>
      <c r="X4" s="47"/>
    </row>
    <row r="5" spans="3:24" s="18" customFormat="1" ht="36.4" customHeight="1" x14ac:dyDescent="0.45">
      <c r="C5" s="46" t="s">
        <v>0</v>
      </c>
      <c r="D5" s="47"/>
      <c r="E5" s="47"/>
      <c r="F5" s="47"/>
      <c r="G5" s="47"/>
      <c r="H5" s="49" t="s">
        <v>11</v>
      </c>
      <c r="I5" s="50"/>
      <c r="J5" s="50"/>
      <c r="K5" s="50"/>
      <c r="L5" s="50"/>
      <c r="M5" s="50"/>
      <c r="N5" s="50"/>
      <c r="O5" s="51"/>
      <c r="P5" s="47" t="s">
        <v>1</v>
      </c>
      <c r="Q5" s="36" t="s">
        <v>2</v>
      </c>
      <c r="R5" s="37"/>
      <c r="S5" s="37"/>
      <c r="T5" s="37"/>
      <c r="U5" s="38"/>
      <c r="V5" s="19"/>
      <c r="W5" s="47" t="s">
        <v>3</v>
      </c>
      <c r="X5" s="47" t="s">
        <v>4</v>
      </c>
    </row>
    <row r="6" spans="3:24" s="18" customFormat="1" ht="36.4" customHeight="1" x14ac:dyDescent="0.45">
      <c r="C6" s="46"/>
      <c r="D6" s="47"/>
      <c r="E6" s="47"/>
      <c r="F6" s="47"/>
      <c r="G6" s="47"/>
      <c r="H6" s="49" t="s">
        <v>12</v>
      </c>
      <c r="I6" s="50"/>
      <c r="J6" s="50"/>
      <c r="K6" s="51"/>
      <c r="L6" s="47" t="s">
        <v>5</v>
      </c>
      <c r="M6" s="47"/>
      <c r="N6" s="47"/>
      <c r="O6" s="47"/>
      <c r="P6" s="47"/>
      <c r="Q6" s="39"/>
      <c r="R6" s="40"/>
      <c r="S6" s="40"/>
      <c r="T6" s="40"/>
      <c r="U6" s="41"/>
      <c r="V6" s="20"/>
      <c r="W6" s="47"/>
      <c r="X6" s="47"/>
    </row>
    <row r="7" spans="3:24" s="21" customFormat="1" ht="36.4" customHeight="1" x14ac:dyDescent="0.45">
      <c r="C7" s="46"/>
      <c r="D7" s="10">
        <v>1</v>
      </c>
      <c r="E7" s="8">
        <v>2</v>
      </c>
      <c r="F7" s="8">
        <v>3</v>
      </c>
      <c r="G7" s="16">
        <v>4</v>
      </c>
      <c r="H7" s="8">
        <v>5</v>
      </c>
      <c r="I7" s="8">
        <v>6</v>
      </c>
      <c r="J7" s="10">
        <v>7</v>
      </c>
      <c r="K7" s="8">
        <v>8</v>
      </c>
      <c r="L7" s="8">
        <v>9</v>
      </c>
      <c r="M7" s="10">
        <v>10</v>
      </c>
      <c r="N7" s="8">
        <v>11</v>
      </c>
      <c r="O7" s="8">
        <v>12</v>
      </c>
      <c r="P7" s="10">
        <v>13</v>
      </c>
      <c r="Q7" s="8">
        <v>14</v>
      </c>
      <c r="R7" s="8">
        <v>15</v>
      </c>
      <c r="S7" s="10">
        <v>16</v>
      </c>
      <c r="T7" s="8">
        <v>17</v>
      </c>
      <c r="U7" s="8">
        <v>18</v>
      </c>
      <c r="V7" s="10">
        <v>19</v>
      </c>
      <c r="W7" s="8">
        <v>20</v>
      </c>
      <c r="X7" s="8">
        <v>21</v>
      </c>
    </row>
    <row r="8" spans="3:24" s="6" customFormat="1" ht="213.75" customHeight="1" x14ac:dyDescent="0.45">
      <c r="C8" s="1"/>
      <c r="D8" s="42"/>
      <c r="E8" s="43"/>
      <c r="F8" s="43"/>
      <c r="G8" s="44"/>
      <c r="H8" s="2" t="s">
        <v>19</v>
      </c>
      <c r="I8" s="2" t="s">
        <v>20</v>
      </c>
      <c r="J8" s="3" t="s">
        <v>21</v>
      </c>
      <c r="K8" s="3" t="s">
        <v>22</v>
      </c>
      <c r="L8" s="3" t="s">
        <v>23</v>
      </c>
      <c r="M8" s="3" t="s">
        <v>24</v>
      </c>
      <c r="N8" s="3" t="s">
        <v>25</v>
      </c>
      <c r="O8" s="3" t="s">
        <v>26</v>
      </c>
      <c r="P8" s="4"/>
      <c r="Q8" s="3" t="s">
        <v>27</v>
      </c>
      <c r="R8" s="3" t="s">
        <v>28</v>
      </c>
      <c r="S8" s="3" t="s">
        <v>18</v>
      </c>
      <c r="T8" s="3" t="s">
        <v>29</v>
      </c>
      <c r="U8" s="3" t="s">
        <v>16</v>
      </c>
      <c r="V8" s="3" t="s">
        <v>14</v>
      </c>
      <c r="W8" s="5"/>
      <c r="X8" s="1"/>
    </row>
    <row r="9" spans="3:24" s="13" customFormat="1" ht="46.5" x14ac:dyDescent="0.35">
      <c r="C9" s="11"/>
      <c r="D9" s="12" t="s">
        <v>6</v>
      </c>
      <c r="E9" s="23" t="s">
        <v>7</v>
      </c>
      <c r="F9" s="23" t="s">
        <v>13</v>
      </c>
      <c r="G9" s="23" t="s">
        <v>8</v>
      </c>
      <c r="H9" s="24">
        <v>3</v>
      </c>
      <c r="I9" s="25">
        <v>5</v>
      </c>
      <c r="J9" s="26">
        <v>5</v>
      </c>
      <c r="K9" s="26">
        <v>6</v>
      </c>
      <c r="L9" s="25">
        <v>3</v>
      </c>
      <c r="M9" s="25">
        <v>3</v>
      </c>
      <c r="N9" s="25">
        <v>2</v>
      </c>
      <c r="O9" s="25">
        <v>2</v>
      </c>
      <c r="P9" s="26">
        <f>SUM(H9:O9)</f>
        <v>29</v>
      </c>
      <c r="Q9" s="25">
        <v>5</v>
      </c>
      <c r="R9" s="26">
        <v>5</v>
      </c>
      <c r="S9" s="26">
        <v>5</v>
      </c>
      <c r="T9" s="26">
        <v>6</v>
      </c>
      <c r="U9" s="26">
        <v>10</v>
      </c>
      <c r="V9" s="26">
        <v>10</v>
      </c>
      <c r="W9" s="27">
        <f>SUM(Q9:V9)</f>
        <v>41</v>
      </c>
      <c r="X9" s="27">
        <f>W9+P9</f>
        <v>70</v>
      </c>
    </row>
    <row r="10" spans="3:24" s="15" customFormat="1" ht="42.75" x14ac:dyDescent="0.35">
      <c r="C10" s="14">
        <v>1</v>
      </c>
      <c r="D10" s="14">
        <v>1300</v>
      </c>
      <c r="E10" s="28" t="s">
        <v>30</v>
      </c>
      <c r="F10" s="29" t="s">
        <v>32</v>
      </c>
      <c r="G10" s="30" t="s">
        <v>31</v>
      </c>
      <c r="H10" s="24">
        <v>3</v>
      </c>
      <c r="I10" s="25">
        <v>5</v>
      </c>
      <c r="J10" s="26">
        <v>5</v>
      </c>
      <c r="K10" s="31">
        <v>2</v>
      </c>
      <c r="L10" s="25">
        <v>3</v>
      </c>
      <c r="M10" s="25">
        <v>3</v>
      </c>
      <c r="N10" s="25">
        <v>2</v>
      </c>
      <c r="O10" s="25">
        <v>2</v>
      </c>
      <c r="P10" s="26">
        <f>SUM(F10:O10)</f>
        <v>25</v>
      </c>
      <c r="Q10" s="25">
        <v>5</v>
      </c>
      <c r="R10" s="26">
        <v>5</v>
      </c>
      <c r="S10" s="31">
        <v>0</v>
      </c>
      <c r="T10" s="31">
        <v>0</v>
      </c>
      <c r="U10" s="26">
        <v>10</v>
      </c>
      <c r="V10" s="26">
        <v>10</v>
      </c>
      <c r="W10" s="27">
        <f t="shared" ref="W10:W35" si="0">SUM(Q10:V10)</f>
        <v>30</v>
      </c>
      <c r="X10" s="27">
        <f t="shared" ref="X10:X35" si="1">W10+P10</f>
        <v>55</v>
      </c>
    </row>
    <row r="11" spans="3:24" s="15" customFormat="1" ht="42.75" x14ac:dyDescent="0.35">
      <c r="C11" s="14">
        <v>2</v>
      </c>
      <c r="D11" s="14">
        <v>1301</v>
      </c>
      <c r="E11" s="28" t="s">
        <v>30</v>
      </c>
      <c r="F11" s="29" t="s">
        <v>34</v>
      </c>
      <c r="G11" s="30" t="s">
        <v>33</v>
      </c>
      <c r="H11" s="24">
        <v>3</v>
      </c>
      <c r="I11" s="25">
        <v>5</v>
      </c>
      <c r="J11" s="26">
        <v>5</v>
      </c>
      <c r="K11" s="31">
        <v>2</v>
      </c>
      <c r="L11" s="25">
        <v>3</v>
      </c>
      <c r="M11" s="25">
        <v>3</v>
      </c>
      <c r="N11" s="25">
        <v>2</v>
      </c>
      <c r="O11" s="25">
        <v>2</v>
      </c>
      <c r="P11" s="26">
        <f>SUM(F11:O11)</f>
        <v>25</v>
      </c>
      <c r="Q11" s="25">
        <v>5</v>
      </c>
      <c r="R11" s="26">
        <v>5</v>
      </c>
      <c r="S11" s="31">
        <v>0</v>
      </c>
      <c r="T11" s="31">
        <v>0</v>
      </c>
      <c r="U11" s="26">
        <v>10</v>
      </c>
      <c r="V11" s="26">
        <v>10</v>
      </c>
      <c r="W11" s="27">
        <f t="shared" si="0"/>
        <v>30</v>
      </c>
      <c r="X11" s="27">
        <f t="shared" si="1"/>
        <v>55</v>
      </c>
    </row>
    <row r="12" spans="3:24" s="15" customFormat="1" ht="42.75" x14ac:dyDescent="0.35">
      <c r="C12" s="14">
        <v>3</v>
      </c>
      <c r="D12" s="14">
        <v>1302</v>
      </c>
      <c r="E12" s="28" t="s">
        <v>35</v>
      </c>
      <c r="F12" s="29" t="s">
        <v>37</v>
      </c>
      <c r="G12" s="30" t="s">
        <v>36</v>
      </c>
      <c r="H12" s="24">
        <v>3</v>
      </c>
      <c r="I12" s="25">
        <v>5</v>
      </c>
      <c r="J12" s="26">
        <v>5</v>
      </c>
      <c r="K12" s="31">
        <v>2</v>
      </c>
      <c r="L12" s="25">
        <v>3</v>
      </c>
      <c r="M12" s="25">
        <v>3</v>
      </c>
      <c r="N12" s="25">
        <v>2</v>
      </c>
      <c r="O12" s="25">
        <v>2</v>
      </c>
      <c r="P12" s="26">
        <f>SUM(F12:O12)</f>
        <v>25</v>
      </c>
      <c r="Q12" s="25">
        <v>5</v>
      </c>
      <c r="R12" s="26">
        <v>5</v>
      </c>
      <c r="S12" s="31">
        <v>0</v>
      </c>
      <c r="T12" s="31">
        <v>0</v>
      </c>
      <c r="U12" s="26">
        <v>10</v>
      </c>
      <c r="V12" s="26">
        <v>10</v>
      </c>
      <c r="W12" s="27">
        <f t="shared" si="0"/>
        <v>30</v>
      </c>
      <c r="X12" s="27">
        <f t="shared" si="1"/>
        <v>55</v>
      </c>
    </row>
    <row r="13" spans="3:24" s="15" customFormat="1" ht="57" x14ac:dyDescent="0.35">
      <c r="C13" s="14">
        <v>4</v>
      </c>
      <c r="D13" s="14">
        <v>1303</v>
      </c>
      <c r="E13" s="28" t="s">
        <v>38</v>
      </c>
      <c r="F13" s="29" t="s">
        <v>40</v>
      </c>
      <c r="G13" s="30" t="s">
        <v>39</v>
      </c>
      <c r="H13" s="24">
        <v>3</v>
      </c>
      <c r="I13" s="25">
        <v>5</v>
      </c>
      <c r="J13" s="26">
        <v>5</v>
      </c>
      <c r="K13" s="31">
        <v>2</v>
      </c>
      <c r="L13" s="25">
        <v>3</v>
      </c>
      <c r="M13" s="25">
        <v>3</v>
      </c>
      <c r="N13" s="25">
        <v>2</v>
      </c>
      <c r="O13" s="25">
        <v>2</v>
      </c>
      <c r="P13" s="26">
        <f>SUM(F13:O13)</f>
        <v>25</v>
      </c>
      <c r="Q13" s="25">
        <v>5</v>
      </c>
      <c r="R13" s="26">
        <v>5</v>
      </c>
      <c r="S13" s="31">
        <v>0</v>
      </c>
      <c r="T13" s="31">
        <v>0</v>
      </c>
      <c r="U13" s="26">
        <v>10</v>
      </c>
      <c r="V13" s="26">
        <v>10</v>
      </c>
      <c r="W13" s="27">
        <f t="shared" si="0"/>
        <v>30</v>
      </c>
      <c r="X13" s="27">
        <f t="shared" si="1"/>
        <v>55</v>
      </c>
    </row>
    <row r="14" spans="3:24" s="15" customFormat="1" ht="57" x14ac:dyDescent="0.35">
      <c r="C14" s="14">
        <v>5</v>
      </c>
      <c r="D14" s="14">
        <v>1304</v>
      </c>
      <c r="E14" s="28" t="s">
        <v>41</v>
      </c>
      <c r="F14" s="29" t="s">
        <v>43</v>
      </c>
      <c r="G14" s="30" t="s">
        <v>42</v>
      </c>
      <c r="H14" s="24">
        <v>3</v>
      </c>
      <c r="I14" s="25">
        <v>5</v>
      </c>
      <c r="J14" s="26">
        <v>5</v>
      </c>
      <c r="K14" s="31">
        <v>2</v>
      </c>
      <c r="L14" s="25">
        <v>3</v>
      </c>
      <c r="M14" s="25">
        <v>3</v>
      </c>
      <c r="N14" s="25">
        <v>2</v>
      </c>
      <c r="O14" s="25">
        <v>2</v>
      </c>
      <c r="P14" s="26">
        <f t="shared" ref="P14:P35" si="2">SUM(F14:O14)</f>
        <v>25</v>
      </c>
      <c r="Q14" s="25">
        <v>5</v>
      </c>
      <c r="R14" s="26">
        <v>5</v>
      </c>
      <c r="S14" s="31">
        <v>0</v>
      </c>
      <c r="T14" s="31">
        <v>0</v>
      </c>
      <c r="U14" s="26">
        <v>10</v>
      </c>
      <c r="V14" s="26">
        <v>10</v>
      </c>
      <c r="W14" s="27">
        <f t="shared" si="0"/>
        <v>30</v>
      </c>
      <c r="X14" s="27">
        <f t="shared" si="1"/>
        <v>55</v>
      </c>
    </row>
    <row r="15" spans="3:24" s="15" customFormat="1" ht="42.75" x14ac:dyDescent="0.35">
      <c r="C15" s="14">
        <v>6</v>
      </c>
      <c r="D15" s="14">
        <v>1306</v>
      </c>
      <c r="E15" s="28" t="s">
        <v>41</v>
      </c>
      <c r="F15" s="29" t="s">
        <v>45</v>
      </c>
      <c r="G15" s="30" t="s">
        <v>44</v>
      </c>
      <c r="H15" s="24">
        <v>3</v>
      </c>
      <c r="I15" s="25">
        <v>5</v>
      </c>
      <c r="J15" s="26">
        <v>5</v>
      </c>
      <c r="K15" s="31">
        <v>2</v>
      </c>
      <c r="L15" s="25">
        <v>3</v>
      </c>
      <c r="M15" s="25">
        <v>3</v>
      </c>
      <c r="N15" s="25">
        <v>2</v>
      </c>
      <c r="O15" s="25">
        <v>2</v>
      </c>
      <c r="P15" s="26">
        <f t="shared" si="2"/>
        <v>25</v>
      </c>
      <c r="Q15" s="25">
        <v>5</v>
      </c>
      <c r="R15" s="26">
        <v>5</v>
      </c>
      <c r="S15" s="31">
        <v>0</v>
      </c>
      <c r="T15" s="31">
        <v>0</v>
      </c>
      <c r="U15" s="26">
        <v>10</v>
      </c>
      <c r="V15" s="26">
        <v>10</v>
      </c>
      <c r="W15" s="27">
        <f t="shared" si="0"/>
        <v>30</v>
      </c>
      <c r="X15" s="27">
        <f t="shared" si="1"/>
        <v>55</v>
      </c>
    </row>
    <row r="16" spans="3:24" s="15" customFormat="1" ht="42.75" x14ac:dyDescent="0.35">
      <c r="C16" s="14">
        <v>7</v>
      </c>
      <c r="D16" s="14">
        <v>1308</v>
      </c>
      <c r="E16" s="28" t="s">
        <v>41</v>
      </c>
      <c r="F16" s="32" t="s">
        <v>47</v>
      </c>
      <c r="G16" s="30" t="s">
        <v>46</v>
      </c>
      <c r="H16" s="24">
        <v>3</v>
      </c>
      <c r="I16" s="25">
        <v>5</v>
      </c>
      <c r="J16" s="26">
        <v>5</v>
      </c>
      <c r="K16" s="31">
        <v>2</v>
      </c>
      <c r="L16" s="25">
        <v>3</v>
      </c>
      <c r="M16" s="25">
        <v>3</v>
      </c>
      <c r="N16" s="25">
        <v>2</v>
      </c>
      <c r="O16" s="25">
        <v>2</v>
      </c>
      <c r="P16" s="26">
        <f t="shared" si="2"/>
        <v>25</v>
      </c>
      <c r="Q16" s="25">
        <v>5</v>
      </c>
      <c r="R16" s="26">
        <v>5</v>
      </c>
      <c r="S16" s="31">
        <v>0</v>
      </c>
      <c r="T16" s="31">
        <v>0</v>
      </c>
      <c r="U16" s="26">
        <v>10</v>
      </c>
      <c r="V16" s="26">
        <v>10</v>
      </c>
      <c r="W16" s="27">
        <f t="shared" si="0"/>
        <v>30</v>
      </c>
      <c r="X16" s="27">
        <f t="shared" si="1"/>
        <v>55</v>
      </c>
    </row>
    <row r="17" spans="3:24" s="15" customFormat="1" ht="114" x14ac:dyDescent="0.35">
      <c r="C17" s="52">
        <v>8</v>
      </c>
      <c r="D17" s="52">
        <v>1309</v>
      </c>
      <c r="E17" s="34" t="s">
        <v>95</v>
      </c>
      <c r="F17" s="32" t="s">
        <v>96</v>
      </c>
      <c r="G17" s="35" t="s">
        <v>94</v>
      </c>
      <c r="H17" s="24">
        <v>3</v>
      </c>
      <c r="I17" s="25">
        <v>5</v>
      </c>
      <c r="J17" s="26">
        <v>5</v>
      </c>
      <c r="K17" s="31">
        <v>2</v>
      </c>
      <c r="L17" s="25">
        <v>3</v>
      </c>
      <c r="M17" s="25">
        <v>3</v>
      </c>
      <c r="N17" s="25">
        <v>2</v>
      </c>
      <c r="O17" s="25">
        <v>2</v>
      </c>
      <c r="P17" s="26">
        <f t="shared" si="2"/>
        <v>25</v>
      </c>
      <c r="Q17" s="33">
        <v>5</v>
      </c>
      <c r="R17" s="33">
        <v>5</v>
      </c>
      <c r="S17" s="31">
        <v>0</v>
      </c>
      <c r="T17" s="31">
        <v>0</v>
      </c>
      <c r="U17" s="26">
        <v>0</v>
      </c>
      <c r="V17" s="26">
        <v>0</v>
      </c>
      <c r="W17" s="27">
        <f t="shared" si="0"/>
        <v>10</v>
      </c>
      <c r="X17" s="27">
        <f t="shared" si="1"/>
        <v>35</v>
      </c>
    </row>
    <row r="18" spans="3:24" s="15" customFormat="1" ht="42.75" x14ac:dyDescent="0.35">
      <c r="C18" s="52">
        <v>9</v>
      </c>
      <c r="D18" s="52">
        <v>1310</v>
      </c>
      <c r="E18" s="34" t="s">
        <v>48</v>
      </c>
      <c r="F18" s="32" t="s">
        <v>50</v>
      </c>
      <c r="G18" s="35" t="s">
        <v>49</v>
      </c>
      <c r="H18" s="24">
        <v>3</v>
      </c>
      <c r="I18" s="25">
        <v>5</v>
      </c>
      <c r="J18" s="26">
        <v>5</v>
      </c>
      <c r="K18" s="31">
        <v>2</v>
      </c>
      <c r="L18" s="25">
        <v>3</v>
      </c>
      <c r="M18" s="25">
        <v>3</v>
      </c>
      <c r="N18" s="25">
        <v>2</v>
      </c>
      <c r="O18" s="25">
        <v>2</v>
      </c>
      <c r="P18" s="26">
        <f t="shared" si="2"/>
        <v>25</v>
      </c>
      <c r="Q18" s="33">
        <v>5</v>
      </c>
      <c r="R18" s="33">
        <v>5</v>
      </c>
      <c r="S18" s="31">
        <v>0</v>
      </c>
      <c r="T18" s="31">
        <v>0</v>
      </c>
      <c r="U18" s="26">
        <v>10</v>
      </c>
      <c r="V18" s="26">
        <v>10</v>
      </c>
      <c r="W18" s="27">
        <f t="shared" si="0"/>
        <v>30</v>
      </c>
      <c r="X18" s="27">
        <f t="shared" si="1"/>
        <v>55</v>
      </c>
    </row>
    <row r="19" spans="3:24" s="15" customFormat="1" ht="42.75" x14ac:dyDescent="0.35">
      <c r="C19" s="52">
        <v>10</v>
      </c>
      <c r="D19" s="52">
        <v>1311</v>
      </c>
      <c r="E19" s="34" t="s">
        <v>51</v>
      </c>
      <c r="F19" s="32" t="s">
        <v>53</v>
      </c>
      <c r="G19" s="35" t="s">
        <v>52</v>
      </c>
      <c r="H19" s="24">
        <v>3</v>
      </c>
      <c r="I19" s="25">
        <v>5</v>
      </c>
      <c r="J19" s="26">
        <v>5</v>
      </c>
      <c r="K19" s="31">
        <v>2</v>
      </c>
      <c r="L19" s="25">
        <v>3</v>
      </c>
      <c r="M19" s="25">
        <v>3</v>
      </c>
      <c r="N19" s="25">
        <v>2</v>
      </c>
      <c r="O19" s="25">
        <v>2</v>
      </c>
      <c r="P19" s="26">
        <f t="shared" si="2"/>
        <v>25</v>
      </c>
      <c r="Q19" s="33">
        <v>5</v>
      </c>
      <c r="R19" s="33">
        <v>5</v>
      </c>
      <c r="S19" s="31">
        <v>0</v>
      </c>
      <c r="T19" s="31">
        <v>0</v>
      </c>
      <c r="U19" s="26">
        <v>10</v>
      </c>
      <c r="V19" s="26">
        <v>10</v>
      </c>
      <c r="W19" s="27">
        <f t="shared" si="0"/>
        <v>30</v>
      </c>
      <c r="X19" s="27">
        <f t="shared" si="1"/>
        <v>55</v>
      </c>
    </row>
    <row r="20" spans="3:24" s="15" customFormat="1" ht="42.75" x14ac:dyDescent="0.35">
      <c r="C20" s="52">
        <v>11</v>
      </c>
      <c r="D20" s="52">
        <v>1312</v>
      </c>
      <c r="E20" s="34" t="s">
        <v>54</v>
      </c>
      <c r="F20" s="32" t="s">
        <v>56</v>
      </c>
      <c r="G20" s="35" t="s">
        <v>55</v>
      </c>
      <c r="H20" s="24">
        <v>3</v>
      </c>
      <c r="I20" s="25">
        <v>5</v>
      </c>
      <c r="J20" s="26">
        <v>5</v>
      </c>
      <c r="K20" s="31">
        <v>2</v>
      </c>
      <c r="L20" s="25">
        <v>3</v>
      </c>
      <c r="M20" s="25">
        <v>3</v>
      </c>
      <c r="N20" s="25">
        <v>2</v>
      </c>
      <c r="O20" s="25">
        <v>2</v>
      </c>
      <c r="P20" s="26">
        <f t="shared" si="2"/>
        <v>25</v>
      </c>
      <c r="Q20" s="33">
        <v>5</v>
      </c>
      <c r="R20" s="33">
        <v>5</v>
      </c>
      <c r="S20" s="31">
        <v>0</v>
      </c>
      <c r="T20" s="31">
        <v>0</v>
      </c>
      <c r="U20" s="26">
        <v>10</v>
      </c>
      <c r="V20" s="26">
        <v>10</v>
      </c>
      <c r="W20" s="27">
        <f t="shared" si="0"/>
        <v>30</v>
      </c>
      <c r="X20" s="27">
        <f t="shared" si="1"/>
        <v>55</v>
      </c>
    </row>
    <row r="21" spans="3:24" s="15" customFormat="1" ht="114" x14ac:dyDescent="0.35">
      <c r="C21" s="52">
        <v>12</v>
      </c>
      <c r="D21" s="52">
        <v>1314</v>
      </c>
      <c r="E21" s="34" t="s">
        <v>97</v>
      </c>
      <c r="F21" s="32" t="s">
        <v>98</v>
      </c>
      <c r="G21" s="35" t="s">
        <v>94</v>
      </c>
      <c r="H21" s="24">
        <v>3</v>
      </c>
      <c r="I21" s="25">
        <v>5</v>
      </c>
      <c r="J21" s="26">
        <v>5</v>
      </c>
      <c r="K21" s="31">
        <v>2</v>
      </c>
      <c r="L21" s="25">
        <v>3</v>
      </c>
      <c r="M21" s="25">
        <v>3</v>
      </c>
      <c r="N21" s="25">
        <v>2</v>
      </c>
      <c r="O21" s="25">
        <v>2</v>
      </c>
      <c r="P21" s="26">
        <f t="shared" si="2"/>
        <v>25</v>
      </c>
      <c r="Q21" s="33">
        <v>5</v>
      </c>
      <c r="R21" s="33">
        <v>5</v>
      </c>
      <c r="S21" s="31">
        <v>0</v>
      </c>
      <c r="T21" s="31">
        <v>0</v>
      </c>
      <c r="U21" s="26">
        <v>0</v>
      </c>
      <c r="V21" s="26">
        <v>0</v>
      </c>
      <c r="W21" s="27">
        <f t="shared" si="0"/>
        <v>10</v>
      </c>
      <c r="X21" s="27">
        <f t="shared" si="1"/>
        <v>35</v>
      </c>
    </row>
    <row r="22" spans="3:24" s="15" customFormat="1" ht="42.75" x14ac:dyDescent="0.35">
      <c r="C22" s="52">
        <v>13</v>
      </c>
      <c r="D22" s="52">
        <v>1315</v>
      </c>
      <c r="E22" s="34" t="s">
        <v>57</v>
      </c>
      <c r="F22" s="32" t="s">
        <v>59</v>
      </c>
      <c r="G22" s="35" t="s">
        <v>58</v>
      </c>
      <c r="H22" s="24">
        <v>3</v>
      </c>
      <c r="I22" s="25">
        <v>5</v>
      </c>
      <c r="J22" s="26">
        <v>5</v>
      </c>
      <c r="K22" s="31">
        <v>2</v>
      </c>
      <c r="L22" s="25">
        <v>3</v>
      </c>
      <c r="M22" s="25">
        <v>3</v>
      </c>
      <c r="N22" s="25">
        <v>2</v>
      </c>
      <c r="O22" s="25">
        <v>2</v>
      </c>
      <c r="P22" s="26">
        <f t="shared" si="2"/>
        <v>25</v>
      </c>
      <c r="Q22" s="33">
        <v>5</v>
      </c>
      <c r="R22" s="33">
        <v>5</v>
      </c>
      <c r="S22" s="31">
        <v>0</v>
      </c>
      <c r="T22" s="31">
        <v>0</v>
      </c>
      <c r="U22" s="26">
        <v>10</v>
      </c>
      <c r="V22" s="26">
        <v>10</v>
      </c>
      <c r="W22" s="27">
        <f t="shared" si="0"/>
        <v>30</v>
      </c>
      <c r="X22" s="27">
        <f t="shared" si="1"/>
        <v>55</v>
      </c>
    </row>
    <row r="23" spans="3:24" s="15" customFormat="1" ht="114" x14ac:dyDescent="0.35">
      <c r="C23" s="52">
        <v>14</v>
      </c>
      <c r="D23" s="52">
        <v>1316</v>
      </c>
      <c r="E23" s="34" t="s">
        <v>99</v>
      </c>
      <c r="F23" s="32" t="s">
        <v>100</v>
      </c>
      <c r="G23" s="35" t="s">
        <v>94</v>
      </c>
      <c r="H23" s="24">
        <v>3</v>
      </c>
      <c r="I23" s="25">
        <v>5</v>
      </c>
      <c r="J23" s="26">
        <v>5</v>
      </c>
      <c r="K23" s="31">
        <v>2</v>
      </c>
      <c r="L23" s="25">
        <v>3</v>
      </c>
      <c r="M23" s="25">
        <v>3</v>
      </c>
      <c r="N23" s="25">
        <v>2</v>
      </c>
      <c r="O23" s="25">
        <v>2</v>
      </c>
      <c r="P23" s="26">
        <f t="shared" si="2"/>
        <v>25</v>
      </c>
      <c r="Q23" s="33">
        <v>5</v>
      </c>
      <c r="R23" s="33">
        <v>5</v>
      </c>
      <c r="S23" s="31">
        <v>0</v>
      </c>
      <c r="T23" s="31">
        <v>0</v>
      </c>
      <c r="U23" s="26">
        <v>0</v>
      </c>
      <c r="V23" s="26">
        <v>0</v>
      </c>
      <c r="W23" s="27">
        <f t="shared" si="0"/>
        <v>10</v>
      </c>
      <c r="X23" s="27">
        <f t="shared" si="1"/>
        <v>35</v>
      </c>
    </row>
    <row r="24" spans="3:24" s="15" customFormat="1" ht="42.75" x14ac:dyDescent="0.35">
      <c r="C24" s="52">
        <v>15</v>
      </c>
      <c r="D24" s="52">
        <v>1318</v>
      </c>
      <c r="E24" s="34" t="s">
        <v>60</v>
      </c>
      <c r="F24" s="32" t="s">
        <v>62</v>
      </c>
      <c r="G24" s="35" t="s">
        <v>61</v>
      </c>
      <c r="H24" s="24">
        <v>3</v>
      </c>
      <c r="I24" s="25">
        <v>5</v>
      </c>
      <c r="J24" s="26">
        <v>5</v>
      </c>
      <c r="K24" s="31">
        <v>2</v>
      </c>
      <c r="L24" s="25">
        <v>3</v>
      </c>
      <c r="M24" s="25">
        <v>3</v>
      </c>
      <c r="N24" s="25">
        <v>2</v>
      </c>
      <c r="O24" s="25">
        <v>2</v>
      </c>
      <c r="P24" s="26">
        <f t="shared" si="2"/>
        <v>25</v>
      </c>
      <c r="Q24" s="33">
        <v>5</v>
      </c>
      <c r="R24" s="33">
        <v>5</v>
      </c>
      <c r="S24" s="31">
        <v>0</v>
      </c>
      <c r="T24" s="31">
        <v>0</v>
      </c>
      <c r="U24" s="26">
        <v>10</v>
      </c>
      <c r="V24" s="26">
        <v>10</v>
      </c>
      <c r="W24" s="27">
        <f t="shared" si="0"/>
        <v>30</v>
      </c>
      <c r="X24" s="27">
        <f t="shared" si="1"/>
        <v>55</v>
      </c>
    </row>
    <row r="25" spans="3:24" s="15" customFormat="1" ht="42.75" x14ac:dyDescent="0.35">
      <c r="C25" s="52">
        <v>16</v>
      </c>
      <c r="D25" s="52">
        <v>1320</v>
      </c>
      <c r="E25" s="34" t="s">
        <v>63</v>
      </c>
      <c r="F25" s="32" t="s">
        <v>65</v>
      </c>
      <c r="G25" s="35" t="s">
        <v>64</v>
      </c>
      <c r="H25" s="24">
        <v>3</v>
      </c>
      <c r="I25" s="25">
        <v>5</v>
      </c>
      <c r="J25" s="26">
        <v>5</v>
      </c>
      <c r="K25" s="31">
        <v>2</v>
      </c>
      <c r="L25" s="25">
        <v>3</v>
      </c>
      <c r="M25" s="25">
        <v>3</v>
      </c>
      <c r="N25" s="25">
        <v>2</v>
      </c>
      <c r="O25" s="25">
        <v>2</v>
      </c>
      <c r="P25" s="26">
        <f t="shared" si="2"/>
        <v>25</v>
      </c>
      <c r="Q25" s="33">
        <v>5</v>
      </c>
      <c r="R25" s="33">
        <v>5</v>
      </c>
      <c r="S25" s="31">
        <v>0</v>
      </c>
      <c r="T25" s="31">
        <v>0</v>
      </c>
      <c r="U25" s="26">
        <v>10</v>
      </c>
      <c r="V25" s="26">
        <v>10</v>
      </c>
      <c r="W25" s="27">
        <f t="shared" si="0"/>
        <v>30</v>
      </c>
      <c r="X25" s="27">
        <f t="shared" si="1"/>
        <v>55</v>
      </c>
    </row>
    <row r="26" spans="3:24" s="15" customFormat="1" ht="71.25" x14ac:dyDescent="0.35">
      <c r="C26" s="52">
        <v>17</v>
      </c>
      <c r="D26" s="53">
        <v>1368</v>
      </c>
      <c r="E26" s="34" t="s">
        <v>66</v>
      </c>
      <c r="F26" s="34" t="s">
        <v>68</v>
      </c>
      <c r="G26" s="35" t="s">
        <v>67</v>
      </c>
      <c r="H26" s="24">
        <v>3</v>
      </c>
      <c r="I26" s="25">
        <v>5</v>
      </c>
      <c r="J26" s="26">
        <v>5</v>
      </c>
      <c r="K26" s="31">
        <v>2</v>
      </c>
      <c r="L26" s="25">
        <v>3</v>
      </c>
      <c r="M26" s="25">
        <v>3</v>
      </c>
      <c r="N26" s="25">
        <v>2</v>
      </c>
      <c r="O26" s="25">
        <v>2</v>
      </c>
      <c r="P26" s="26">
        <f t="shared" si="2"/>
        <v>25</v>
      </c>
      <c r="Q26" s="33">
        <v>5</v>
      </c>
      <c r="R26" s="33">
        <v>5</v>
      </c>
      <c r="S26" s="31">
        <v>0</v>
      </c>
      <c r="T26" s="31">
        <v>0</v>
      </c>
      <c r="U26" s="26">
        <v>10</v>
      </c>
      <c r="V26" s="26">
        <v>10</v>
      </c>
      <c r="W26" s="27">
        <f t="shared" si="0"/>
        <v>30</v>
      </c>
      <c r="X26" s="27">
        <f t="shared" si="1"/>
        <v>55</v>
      </c>
    </row>
    <row r="27" spans="3:24" s="15" customFormat="1" ht="57" x14ac:dyDescent="0.35">
      <c r="C27" s="52">
        <v>18</v>
      </c>
      <c r="D27" s="53">
        <v>1369</v>
      </c>
      <c r="E27" s="34" t="s">
        <v>69</v>
      </c>
      <c r="F27" s="34" t="s">
        <v>71</v>
      </c>
      <c r="G27" s="35" t="s">
        <v>70</v>
      </c>
      <c r="H27" s="24">
        <v>3</v>
      </c>
      <c r="I27" s="25">
        <v>5</v>
      </c>
      <c r="J27" s="26">
        <v>5</v>
      </c>
      <c r="K27" s="31">
        <v>2</v>
      </c>
      <c r="L27" s="25">
        <v>3</v>
      </c>
      <c r="M27" s="25">
        <v>3</v>
      </c>
      <c r="N27" s="25">
        <v>2</v>
      </c>
      <c r="O27" s="25">
        <v>2</v>
      </c>
      <c r="P27" s="26">
        <f t="shared" si="2"/>
        <v>25</v>
      </c>
      <c r="Q27" s="33">
        <v>5</v>
      </c>
      <c r="R27" s="33">
        <v>5</v>
      </c>
      <c r="S27" s="31">
        <v>0</v>
      </c>
      <c r="T27" s="31">
        <v>0</v>
      </c>
      <c r="U27" s="26">
        <v>10</v>
      </c>
      <c r="V27" s="26">
        <v>10</v>
      </c>
      <c r="W27" s="27">
        <f t="shared" si="0"/>
        <v>30</v>
      </c>
      <c r="X27" s="27">
        <f t="shared" si="1"/>
        <v>55</v>
      </c>
    </row>
    <row r="28" spans="3:24" s="15" customFormat="1" ht="57" x14ac:dyDescent="0.35">
      <c r="C28" s="52">
        <v>19</v>
      </c>
      <c r="D28" s="53">
        <v>1371</v>
      </c>
      <c r="E28" s="34" t="s">
        <v>72</v>
      </c>
      <c r="F28" s="34" t="s">
        <v>74</v>
      </c>
      <c r="G28" s="35" t="s">
        <v>73</v>
      </c>
      <c r="H28" s="24">
        <v>3</v>
      </c>
      <c r="I28" s="25">
        <v>5</v>
      </c>
      <c r="J28" s="26">
        <v>5</v>
      </c>
      <c r="K28" s="31">
        <v>2</v>
      </c>
      <c r="L28" s="25">
        <v>3</v>
      </c>
      <c r="M28" s="25">
        <v>3</v>
      </c>
      <c r="N28" s="25">
        <v>2</v>
      </c>
      <c r="O28" s="25">
        <v>2</v>
      </c>
      <c r="P28" s="26">
        <f t="shared" si="2"/>
        <v>25</v>
      </c>
      <c r="Q28" s="33">
        <v>5</v>
      </c>
      <c r="R28" s="33">
        <v>5</v>
      </c>
      <c r="S28" s="31">
        <v>0</v>
      </c>
      <c r="T28" s="31">
        <v>0</v>
      </c>
      <c r="U28" s="26">
        <v>10</v>
      </c>
      <c r="V28" s="26">
        <v>10</v>
      </c>
      <c r="W28" s="27">
        <f t="shared" si="0"/>
        <v>30</v>
      </c>
      <c r="X28" s="27">
        <f t="shared" si="1"/>
        <v>55</v>
      </c>
    </row>
    <row r="29" spans="3:24" s="15" customFormat="1" ht="57" x14ac:dyDescent="0.35">
      <c r="C29" s="52">
        <v>20</v>
      </c>
      <c r="D29" s="53">
        <v>1372</v>
      </c>
      <c r="E29" s="34" t="s">
        <v>75</v>
      </c>
      <c r="F29" s="34" t="s">
        <v>77</v>
      </c>
      <c r="G29" s="35" t="s">
        <v>76</v>
      </c>
      <c r="H29" s="24">
        <v>3</v>
      </c>
      <c r="I29" s="25">
        <v>5</v>
      </c>
      <c r="J29" s="26">
        <v>5</v>
      </c>
      <c r="K29" s="31">
        <v>2</v>
      </c>
      <c r="L29" s="25">
        <v>3</v>
      </c>
      <c r="M29" s="25">
        <v>3</v>
      </c>
      <c r="N29" s="25">
        <v>2</v>
      </c>
      <c r="O29" s="25">
        <v>2</v>
      </c>
      <c r="P29" s="26">
        <f t="shared" si="2"/>
        <v>25</v>
      </c>
      <c r="Q29" s="33">
        <v>5</v>
      </c>
      <c r="R29" s="33">
        <v>5</v>
      </c>
      <c r="S29" s="31">
        <v>0</v>
      </c>
      <c r="T29" s="31">
        <v>0</v>
      </c>
      <c r="U29" s="26">
        <v>10</v>
      </c>
      <c r="V29" s="26">
        <v>10</v>
      </c>
      <c r="W29" s="27">
        <f t="shared" si="0"/>
        <v>30</v>
      </c>
      <c r="X29" s="27">
        <f t="shared" si="1"/>
        <v>55</v>
      </c>
    </row>
    <row r="30" spans="3:24" s="15" customFormat="1" ht="57" x14ac:dyDescent="0.35">
      <c r="C30" s="52">
        <v>21</v>
      </c>
      <c r="D30" s="53">
        <v>1373</v>
      </c>
      <c r="E30" s="34" t="s">
        <v>78</v>
      </c>
      <c r="F30" s="34" t="s">
        <v>80</v>
      </c>
      <c r="G30" s="35" t="s">
        <v>79</v>
      </c>
      <c r="H30" s="24">
        <v>3</v>
      </c>
      <c r="I30" s="25">
        <v>5</v>
      </c>
      <c r="J30" s="26">
        <v>5</v>
      </c>
      <c r="K30" s="31">
        <v>2</v>
      </c>
      <c r="L30" s="25">
        <v>3</v>
      </c>
      <c r="M30" s="25">
        <v>3</v>
      </c>
      <c r="N30" s="25">
        <v>2</v>
      </c>
      <c r="O30" s="25">
        <v>2</v>
      </c>
      <c r="P30" s="26">
        <f t="shared" si="2"/>
        <v>25</v>
      </c>
      <c r="Q30" s="33">
        <v>5</v>
      </c>
      <c r="R30" s="33">
        <v>5</v>
      </c>
      <c r="S30" s="31">
        <v>0</v>
      </c>
      <c r="T30" s="31">
        <v>0</v>
      </c>
      <c r="U30" s="26">
        <v>10</v>
      </c>
      <c r="V30" s="26">
        <v>10</v>
      </c>
      <c r="W30" s="27">
        <f t="shared" si="0"/>
        <v>30</v>
      </c>
      <c r="X30" s="27">
        <f t="shared" si="1"/>
        <v>55</v>
      </c>
    </row>
    <row r="31" spans="3:24" s="15" customFormat="1" ht="57" x14ac:dyDescent="0.35">
      <c r="C31" s="52">
        <v>22</v>
      </c>
      <c r="D31" s="53">
        <v>1374</v>
      </c>
      <c r="E31" s="34" t="s">
        <v>81</v>
      </c>
      <c r="F31" s="34" t="s">
        <v>82</v>
      </c>
      <c r="G31" s="35" t="s">
        <v>101</v>
      </c>
      <c r="H31" s="24">
        <v>3</v>
      </c>
      <c r="I31" s="25">
        <v>5</v>
      </c>
      <c r="J31" s="26">
        <v>5</v>
      </c>
      <c r="K31" s="31">
        <v>2</v>
      </c>
      <c r="L31" s="25">
        <v>3</v>
      </c>
      <c r="M31" s="25">
        <v>3</v>
      </c>
      <c r="N31" s="25">
        <v>2</v>
      </c>
      <c r="O31" s="25">
        <v>2</v>
      </c>
      <c r="P31" s="26">
        <f t="shared" si="2"/>
        <v>25</v>
      </c>
      <c r="Q31" s="33">
        <v>5</v>
      </c>
      <c r="R31" s="33">
        <v>5</v>
      </c>
      <c r="S31" s="31">
        <v>0</v>
      </c>
      <c r="T31" s="31">
        <v>0</v>
      </c>
      <c r="U31" s="26">
        <v>10</v>
      </c>
      <c r="V31" s="26">
        <v>10</v>
      </c>
      <c r="W31" s="27">
        <f t="shared" si="0"/>
        <v>30</v>
      </c>
      <c r="X31" s="27">
        <f t="shared" si="1"/>
        <v>55</v>
      </c>
    </row>
    <row r="32" spans="3:24" s="15" customFormat="1" ht="57" x14ac:dyDescent="0.35">
      <c r="C32" s="52">
        <v>23</v>
      </c>
      <c r="D32" s="53">
        <v>1377</v>
      </c>
      <c r="E32" s="34" t="s">
        <v>83</v>
      </c>
      <c r="F32" s="34" t="s">
        <v>85</v>
      </c>
      <c r="G32" s="35" t="s">
        <v>84</v>
      </c>
      <c r="H32" s="24">
        <v>3</v>
      </c>
      <c r="I32" s="25">
        <v>5</v>
      </c>
      <c r="J32" s="26">
        <v>5</v>
      </c>
      <c r="K32" s="31">
        <v>2</v>
      </c>
      <c r="L32" s="25">
        <v>3</v>
      </c>
      <c r="M32" s="25">
        <v>3</v>
      </c>
      <c r="N32" s="25">
        <v>2</v>
      </c>
      <c r="O32" s="25">
        <v>2</v>
      </c>
      <c r="P32" s="26">
        <f t="shared" si="2"/>
        <v>25</v>
      </c>
      <c r="Q32" s="33">
        <v>5</v>
      </c>
      <c r="R32" s="33">
        <v>5</v>
      </c>
      <c r="S32" s="31">
        <v>0</v>
      </c>
      <c r="T32" s="31">
        <v>0</v>
      </c>
      <c r="U32" s="26">
        <v>10</v>
      </c>
      <c r="V32" s="26">
        <v>10</v>
      </c>
      <c r="W32" s="27">
        <f t="shared" si="0"/>
        <v>30</v>
      </c>
      <c r="X32" s="27">
        <f t="shared" si="1"/>
        <v>55</v>
      </c>
    </row>
    <row r="33" spans="3:24" s="15" customFormat="1" ht="57" x14ac:dyDescent="0.35">
      <c r="C33" s="52">
        <v>24</v>
      </c>
      <c r="D33" s="53">
        <v>1379</v>
      </c>
      <c r="E33" s="34" t="s">
        <v>86</v>
      </c>
      <c r="F33" s="34" t="s">
        <v>88</v>
      </c>
      <c r="G33" s="35" t="s">
        <v>87</v>
      </c>
      <c r="H33" s="24">
        <v>3</v>
      </c>
      <c r="I33" s="25">
        <v>5</v>
      </c>
      <c r="J33" s="26">
        <v>5</v>
      </c>
      <c r="K33" s="31">
        <v>2</v>
      </c>
      <c r="L33" s="25">
        <v>3</v>
      </c>
      <c r="M33" s="25">
        <v>3</v>
      </c>
      <c r="N33" s="25">
        <v>2</v>
      </c>
      <c r="O33" s="25">
        <v>2</v>
      </c>
      <c r="P33" s="26">
        <f t="shared" si="2"/>
        <v>25</v>
      </c>
      <c r="Q33" s="33">
        <v>5</v>
      </c>
      <c r="R33" s="33">
        <v>5</v>
      </c>
      <c r="S33" s="31">
        <v>0</v>
      </c>
      <c r="T33" s="31">
        <v>0</v>
      </c>
      <c r="U33" s="26">
        <v>10</v>
      </c>
      <c r="V33" s="26">
        <v>10</v>
      </c>
      <c r="W33" s="27">
        <f t="shared" si="0"/>
        <v>30</v>
      </c>
      <c r="X33" s="27">
        <f t="shared" si="1"/>
        <v>55</v>
      </c>
    </row>
    <row r="34" spans="3:24" s="15" customFormat="1" ht="57" x14ac:dyDescent="0.35">
      <c r="C34" s="52">
        <v>25</v>
      </c>
      <c r="D34" s="53">
        <v>1380</v>
      </c>
      <c r="E34" s="34" t="s">
        <v>89</v>
      </c>
      <c r="F34" s="34" t="s">
        <v>91</v>
      </c>
      <c r="G34" s="35" t="s">
        <v>90</v>
      </c>
      <c r="H34" s="24">
        <v>3</v>
      </c>
      <c r="I34" s="25">
        <v>5</v>
      </c>
      <c r="J34" s="26">
        <v>5</v>
      </c>
      <c r="K34" s="31">
        <v>2</v>
      </c>
      <c r="L34" s="25">
        <v>3</v>
      </c>
      <c r="M34" s="25">
        <v>3</v>
      </c>
      <c r="N34" s="25">
        <v>2</v>
      </c>
      <c r="O34" s="25">
        <v>2</v>
      </c>
      <c r="P34" s="26">
        <f t="shared" si="2"/>
        <v>25</v>
      </c>
      <c r="Q34" s="33">
        <v>5</v>
      </c>
      <c r="R34" s="33">
        <v>5</v>
      </c>
      <c r="S34" s="31">
        <v>0</v>
      </c>
      <c r="T34" s="31">
        <v>0</v>
      </c>
      <c r="U34" s="26">
        <v>10</v>
      </c>
      <c r="V34" s="26">
        <v>10</v>
      </c>
      <c r="W34" s="27">
        <f t="shared" si="0"/>
        <v>30</v>
      </c>
      <c r="X34" s="27">
        <f t="shared" si="1"/>
        <v>55</v>
      </c>
    </row>
    <row r="35" spans="3:24" s="15" customFormat="1" ht="57" x14ac:dyDescent="0.35">
      <c r="C35" s="52">
        <v>26</v>
      </c>
      <c r="D35" s="53">
        <v>1381</v>
      </c>
      <c r="E35" s="34" t="s">
        <v>89</v>
      </c>
      <c r="F35" s="34" t="s">
        <v>93</v>
      </c>
      <c r="G35" s="35" t="s">
        <v>92</v>
      </c>
      <c r="H35" s="24">
        <v>3</v>
      </c>
      <c r="I35" s="25">
        <v>5</v>
      </c>
      <c r="J35" s="26">
        <v>5</v>
      </c>
      <c r="K35" s="31">
        <v>2</v>
      </c>
      <c r="L35" s="25">
        <v>3</v>
      </c>
      <c r="M35" s="25">
        <v>3</v>
      </c>
      <c r="N35" s="25">
        <v>2</v>
      </c>
      <c r="O35" s="25">
        <v>2</v>
      </c>
      <c r="P35" s="26">
        <f t="shared" si="2"/>
        <v>25</v>
      </c>
      <c r="Q35" s="33">
        <v>5</v>
      </c>
      <c r="R35" s="33">
        <v>5</v>
      </c>
      <c r="S35" s="31">
        <v>0</v>
      </c>
      <c r="T35" s="31">
        <v>0</v>
      </c>
      <c r="U35" s="26">
        <v>10</v>
      </c>
      <c r="V35" s="26">
        <v>10</v>
      </c>
      <c r="W35" s="27">
        <f t="shared" si="0"/>
        <v>30</v>
      </c>
      <c r="X35" s="27">
        <f t="shared" si="1"/>
        <v>55</v>
      </c>
    </row>
    <row r="37" spans="3:24" ht="21" x14ac:dyDescent="0.65">
      <c r="E37" s="22"/>
    </row>
    <row r="38" spans="3:24" ht="21" x14ac:dyDescent="0.65">
      <c r="E38" s="22"/>
    </row>
    <row r="39" spans="3:24" ht="21" x14ac:dyDescent="0.65">
      <c r="E39" s="22"/>
    </row>
    <row r="40" spans="3:24" ht="21" x14ac:dyDescent="0.65">
      <c r="E40" s="22"/>
    </row>
    <row r="41" spans="3:24" ht="21" x14ac:dyDescent="0.65">
      <c r="E41" s="22"/>
    </row>
    <row r="42" spans="3:24" ht="21" x14ac:dyDescent="0.65">
      <c r="E42" s="22"/>
    </row>
    <row r="43" spans="3:24" ht="21" x14ac:dyDescent="0.65">
      <c r="E43" s="22"/>
    </row>
    <row r="44" spans="3:24" ht="21" x14ac:dyDescent="0.65">
      <c r="E44" s="22"/>
    </row>
    <row r="45" spans="3:24" ht="21" x14ac:dyDescent="0.65">
      <c r="E45" s="22"/>
    </row>
    <row r="46" spans="3:24" x14ac:dyDescent="0.45">
      <c r="E46" s="9"/>
    </row>
    <row r="47" spans="3:24" x14ac:dyDescent="0.45">
      <c r="E47" s="9"/>
    </row>
    <row r="48" spans="3:24" x14ac:dyDescent="0.45">
      <c r="E48" s="9"/>
    </row>
    <row r="49" spans="5:5" x14ac:dyDescent="0.45">
      <c r="E49" s="9"/>
    </row>
    <row r="50" spans="5:5" x14ac:dyDescent="0.45">
      <c r="E50" s="9"/>
    </row>
    <row r="51" spans="5:5" x14ac:dyDescent="0.45">
      <c r="E51" s="9"/>
    </row>
    <row r="52" spans="5:5" x14ac:dyDescent="0.45">
      <c r="E52" s="9"/>
    </row>
    <row r="53" spans="5:5" x14ac:dyDescent="0.45">
      <c r="E53" s="9"/>
    </row>
    <row r="54" spans="5:5" x14ac:dyDescent="0.45">
      <c r="E54" s="9"/>
    </row>
    <row r="55" spans="5:5" x14ac:dyDescent="0.45">
      <c r="E55" s="9"/>
    </row>
    <row r="56" spans="5:5" x14ac:dyDescent="0.45">
      <c r="E56" s="9"/>
    </row>
    <row r="57" spans="5:5" x14ac:dyDescent="0.45">
      <c r="E57" s="9"/>
    </row>
    <row r="58" spans="5:5" x14ac:dyDescent="0.45">
      <c r="E58" s="9"/>
    </row>
    <row r="59" spans="5:5" x14ac:dyDescent="0.45">
      <c r="E59" s="9"/>
    </row>
    <row r="60" spans="5:5" x14ac:dyDescent="0.45">
      <c r="E60" s="9"/>
    </row>
  </sheetData>
  <mergeCells count="14">
    <mergeCell ref="Q5:U6"/>
    <mergeCell ref="D8:G8"/>
    <mergeCell ref="C2:X2"/>
    <mergeCell ref="C5:C7"/>
    <mergeCell ref="P5:P6"/>
    <mergeCell ref="W5:W6"/>
    <mergeCell ref="X5:X6"/>
    <mergeCell ref="L6:O6"/>
    <mergeCell ref="C3:H3"/>
    <mergeCell ref="I3:X3"/>
    <mergeCell ref="D4:G6"/>
    <mergeCell ref="H4:X4"/>
    <mergeCell ref="H5:O5"/>
    <mergeCell ref="H6:K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2022-04-01T11:41:11Z</cp:lastPrinted>
  <dcterms:created xsi:type="dcterms:W3CDTF">2016-06-03T12:00:27Z</dcterms:created>
  <dcterms:modified xsi:type="dcterms:W3CDTF">2025-11-19T13:29:33Z</dcterms:modified>
</cp:coreProperties>
</file>